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<sst xmlns="http://schemas.openxmlformats.org/spreadsheetml/2006/main" count="152" uniqueCount="123">
  <si>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</si>
  <si>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</si>
  <si>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</si>
  <si>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</si>
  <si>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</si>
  <si>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</si>
  <si>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</si>
  <si>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</si>
  <si>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</si>
  <si>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</si>
  <si>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</si>
  <si>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</si>
  <si>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</si>
  <si>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</si>
  <si>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</si>
  <si>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</si>
  <si>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</si>
  <si>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</si>
  <si>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</si>
  <si>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</si>
  <si>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</si>
  <si>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</si>
  <si>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</si>
  <si>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</si>
  <si>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</si>
  <si>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</si>
  <si>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</si>
  <si>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</si>
  <si>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</si>
  <si>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</si>
  <si>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</si>
  <si>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</si>
  <si>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</si>
  <si>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</si>
  <si>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</si>
  <si>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</si>
  <si>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</si>
  <si>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</si>
  <si>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</si>
  <si>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</si>
  <si>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</si>
  <si>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</si>
  <si>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</si>
  <si>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</si>
  <si>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</si>
  <si>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</si>
  <si>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</si>
  <si>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</si>
  <si>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</si>
  <si>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</si>
  <si>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</si>
  <si>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</si>
  <si>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</si>
  <si>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</si>
  <si>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</si>
  <si>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</si>
  <si>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</si>
  <si>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</si>
  <si>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</si>
  <si>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</si>
  <si>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</si>
  <si>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</si>
  <si>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</si>
  <si>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</si>
  <si>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</si>
  <si>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</si>
  <si>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</si>
  <si>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</si>
  <si>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</si>
  <si>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</si>
  <si>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</si>
  <si>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</si>
  <si>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</si>
  <si>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</si>
  <si>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</si>
  <si>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</si>
  <si>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</si>
  <si>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</si>
  <si>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</si>
  <si>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</si>
  <si>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</si>
  <si>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</si>
  <si>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</si>
  <si>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</si>
  <si>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</si>
  <si>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</si>
  <si>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</si>
  <si>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</si>
  <si>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</si>
  <si>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</si>
  <si>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</si>
  <si>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</si>
  <si>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</si>
  <si>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</si>
  <si>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</si>
  <si>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</si>
  <si>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</si>
  <si>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</si>
  <si>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</si>
  <si>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</si>
  <si>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</si>
  <si>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</si>
  <si>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</si>
  <si>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</si>
  <si>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</si>
  <si>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</si>
  <si>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</si>
  <si>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</si>
  <si>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</si>
  <si>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</si>
  <si>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</si>
  <si>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</si>
  <si>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</si>
  <si>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</si>
  <si>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</si>
  <si>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</si>
  <si>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</si>
  <si>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Суворовський районний суд м.Одеси</t>
  </si>
  <si>
    <t>65003. Одеська область.м. Одеса</t>
  </si>
  <si>
    <t>вул. Чорноморського козацтва</t>
  </si>
  <si>
    <t/>
  </si>
  <si>
    <t>А.А. Соколов</t>
  </si>
  <si>
    <t>5 січня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</si>
</sst>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&amp;L3276079E&amp;C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4503</v>
      </c>
      <c r="D6" s="96">
        <f>SUM(D7,D10,D13,D14,D15,D20,D23,D24,D18,D19)</f>
        <v>4602498.229999994</v>
      </c>
      <c r="E6" s="96">
        <f>SUM(E7,E10,E13,E14,E15,E20,E23,E24,E18,E19)</f>
        <v>4015</v>
      </c>
      <c r="F6" s="96">
        <f>SUM(F7,F10,F13,F14,F15,F20,F23,F24,F18,F19)</f>
        <v>10024340.379999995</v>
      </c>
      <c r="G6" s="96">
        <f>SUM(G7,G10,G13,G14,G15,G20,G23,G24,G18,G19)</f>
        <v>5</v>
      </c>
      <c r="H6" s="96">
        <f>SUM(H7,H10,H13,H14,H15,H20,H23,H24,H18,H19)</f>
        <v>3604.2</v>
      </c>
      <c r="I6" s="96">
        <f>SUM(I7,I10,I13,I14,I15,I20,I23,I24,I18,I19)</f>
        <v>1</v>
      </c>
      <c r="J6" s="96">
        <f>SUM(J7,J10,J13,J14,J15,J20,J23,J24,J18,J19)</f>
        <v>352.4</v>
      </c>
      <c r="K6" s="96">
        <f>SUM(K7,K10,K13,K14,K15,K20,K23,K24,K18,K19)</f>
        <v>513</v>
      </c>
      <c r="L6" s="96">
        <f>SUM(L7,L10,L13,L14,L15,L20,L23,L24,L18,L19)</f>
        <v>348079.1399999991</v>
      </c>
    </row>
    <row r="7" spans="1:12" ht="16.5" customHeight="1">
      <c r="A7" s="87">
        <v>2</v>
      </c>
      <c r="B7" s="90" t="s">
        <v>75</v>
      </c>
      <c r="C7" s="97">
        <v>1419</v>
      </c>
      <c r="D7" s="97">
        <v>2885638.36999999</v>
      </c>
      <c r="E7" s="97">
        <v>1375</v>
      </c>
      <c r="F7" s="97">
        <v>8567109.45</v>
      </c>
      <c r="G7" s="97"/>
      <c r="H7" s="97"/>
      <c r="I7" s="97"/>
      <c r="J7" s="97"/>
      <c r="K7" s="97">
        <v>56</v>
      </c>
      <c r="L7" s="97">
        <v>77788.3400000001</v>
      </c>
    </row>
    <row r="8" spans="1:12" ht="16.5" customHeight="1">
      <c r="A8" s="87">
        <v>3</v>
      </c>
      <c r="B8" s="91" t="s">
        <v>76</v>
      </c>
      <c r="C8" s="97">
        <v>862</v>
      </c>
      <c r="D8" s="97">
        <v>2018632.43</v>
      </c>
      <c r="E8" s="97">
        <v>864</v>
      </c>
      <c r="F8" s="97">
        <v>2031547.33</v>
      </c>
      <c r="G8" s="97"/>
      <c r="H8" s="97"/>
      <c r="I8" s="97"/>
      <c r="J8" s="97"/>
      <c r="K8" s="97">
        <v>2</v>
      </c>
      <c r="L8" s="97">
        <v>3524</v>
      </c>
    </row>
    <row r="9" spans="1:12" ht="16.5" customHeight="1">
      <c r="A9" s="87">
        <v>4</v>
      </c>
      <c r="B9" s="91" t="s">
        <v>77</v>
      </c>
      <c r="C9" s="97">
        <v>557</v>
      </c>
      <c r="D9" s="97">
        <v>867005.940000003</v>
      </c>
      <c r="E9" s="97">
        <v>511</v>
      </c>
      <c r="F9" s="97">
        <v>6535562.11999998</v>
      </c>
      <c r="G9" s="97"/>
      <c r="H9" s="97"/>
      <c r="I9" s="97"/>
      <c r="J9" s="97"/>
      <c r="K9" s="97">
        <v>54</v>
      </c>
      <c r="L9" s="97">
        <v>74264.3400000001</v>
      </c>
    </row>
    <row r="10" spans="1:12" ht="19.5" customHeight="1">
      <c r="A10" s="87">
        <v>5</v>
      </c>
      <c r="B10" s="90" t="s">
        <v>78</v>
      </c>
      <c r="C10" s="97">
        <v>993</v>
      </c>
      <c r="D10" s="97">
        <v>791738.770000008</v>
      </c>
      <c r="E10" s="97">
        <v>678</v>
      </c>
      <c r="F10" s="97">
        <v>559949.999999998</v>
      </c>
      <c r="G10" s="97"/>
      <c r="H10" s="97"/>
      <c r="I10" s="97"/>
      <c r="J10" s="97"/>
      <c r="K10" s="97">
        <v>325</v>
      </c>
      <c r="L10" s="97">
        <v>233288.799999999</v>
      </c>
    </row>
    <row r="11" spans="1:12" ht="19.5" customHeight="1">
      <c r="A11" s="87">
        <v>6</v>
      </c>
      <c r="B11" s="91" t="s">
        <v>79</v>
      </c>
      <c r="C11" s="97">
        <v>46</v>
      </c>
      <c r="D11" s="97">
        <v>74079.4</v>
      </c>
      <c r="E11" s="97">
        <v>42</v>
      </c>
      <c r="F11" s="97">
        <v>67031.4</v>
      </c>
      <c r="G11" s="97"/>
      <c r="H11" s="97"/>
      <c r="I11" s="97"/>
      <c r="J11" s="97"/>
      <c r="K11" s="97">
        <v>4</v>
      </c>
      <c r="L11" s="97">
        <v>7048</v>
      </c>
    </row>
    <row r="12" spans="1:12" ht="19.5" customHeight="1">
      <c r="A12" s="87">
        <v>7</v>
      </c>
      <c r="B12" s="91" t="s">
        <v>80</v>
      </c>
      <c r="C12" s="97">
        <v>947</v>
      </c>
      <c r="D12" s="97">
        <v>717659.370000005</v>
      </c>
      <c r="E12" s="97">
        <v>636</v>
      </c>
      <c r="F12" s="97">
        <v>492918.599999996</v>
      </c>
      <c r="G12" s="97"/>
      <c r="H12" s="97"/>
      <c r="I12" s="97"/>
      <c r="J12" s="97"/>
      <c r="K12" s="97">
        <v>321</v>
      </c>
      <c r="L12" s="97">
        <v>226240.799999999</v>
      </c>
    </row>
    <row r="13" spans="1:12" ht="15" customHeight="1">
      <c r="A13" s="87">
        <v>8</v>
      </c>
      <c r="B13" s="90" t="s">
        <v>18</v>
      </c>
      <c r="C13" s="97">
        <v>799</v>
      </c>
      <c r="D13" s="97">
        <v>566022.809999997</v>
      </c>
      <c r="E13" s="97">
        <v>783</v>
      </c>
      <c r="F13" s="97">
        <v>550520.389999996</v>
      </c>
      <c r="G13" s="97">
        <v>2</v>
      </c>
      <c r="H13" s="97">
        <v>1313.6</v>
      </c>
      <c r="I13" s="97"/>
      <c r="J13" s="97"/>
      <c r="K13" s="97">
        <v>20</v>
      </c>
      <c r="L13" s="97">
        <v>14096</v>
      </c>
    </row>
    <row r="14" spans="1:12" ht="15.75" customHeight="1">
      <c r="A14" s="87">
        <v>9</v>
      </c>
      <c r="B14" s="90" t="s">
        <v>19</v>
      </c>
      <c r="C14" s="97">
        <v>9</v>
      </c>
      <c r="D14" s="97">
        <v>6343.6</v>
      </c>
      <c r="E14" s="97">
        <v>8</v>
      </c>
      <c r="F14" s="97">
        <v>5638</v>
      </c>
      <c r="G14" s="97"/>
      <c r="H14" s="97"/>
      <c r="I14" s="97"/>
      <c r="J14" s="97"/>
      <c r="K14" s="97">
        <v>1</v>
      </c>
      <c r="L14" s="97">
        <v>704.8</v>
      </c>
    </row>
    <row r="15" spans="1:12" ht="123" customHeight="1">
      <c r="A15" s="87">
        <v>10</v>
      </c>
      <c r="B15" s="90" t="s">
        <v>106</v>
      </c>
      <c r="C15" s="97">
        <v>431</v>
      </c>
      <c r="D15" s="97">
        <v>179032.479999999</v>
      </c>
      <c r="E15" s="97">
        <v>417</v>
      </c>
      <c r="F15" s="97">
        <v>179991.089999999</v>
      </c>
      <c r="G15" s="97"/>
      <c r="H15" s="97"/>
      <c r="I15" s="97">
        <v>1</v>
      </c>
      <c r="J15" s="97">
        <v>352.4</v>
      </c>
      <c r="K15" s="97">
        <v>16</v>
      </c>
      <c r="L15" s="97">
        <v>5638.4</v>
      </c>
    </row>
    <row r="16" spans="1:12" ht="21" customHeight="1">
      <c r="A16" s="87">
        <v>11</v>
      </c>
      <c r="B16" s="91" t="s">
        <v>79</v>
      </c>
      <c r="C16" s="97">
        <v>21</v>
      </c>
      <c r="D16" s="97">
        <v>23400.6</v>
      </c>
      <c r="E16" s="97">
        <v>21</v>
      </c>
      <c r="F16" s="97">
        <v>24297.11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410</v>
      </c>
      <c r="D17" s="97">
        <v>155631.879999999</v>
      </c>
      <c r="E17" s="97">
        <v>396</v>
      </c>
      <c r="F17" s="97">
        <v>155693.979999999</v>
      </c>
      <c r="G17" s="97"/>
      <c r="H17" s="97"/>
      <c r="I17" s="97">
        <v>1</v>
      </c>
      <c r="J17" s="97">
        <v>352.4</v>
      </c>
      <c r="K17" s="97">
        <v>16</v>
      </c>
      <c r="L17" s="97">
        <v>5638.4</v>
      </c>
    </row>
    <row r="18" spans="1:12" ht="21" customHeight="1">
      <c r="A18" s="87">
        <v>13</v>
      </c>
      <c r="B18" s="99" t="s">
        <v>107</v>
      </c>
      <c r="C18" s="97">
        <v>813</v>
      </c>
      <c r="D18" s="97">
        <v>164276.700000001</v>
      </c>
      <c r="E18" s="97">
        <v>717</v>
      </c>
      <c r="F18" s="97">
        <v>151061.3</v>
      </c>
      <c r="G18" s="97">
        <v>3</v>
      </c>
      <c r="H18" s="97">
        <v>2290.6</v>
      </c>
      <c r="I18" s="97"/>
      <c r="J18" s="97"/>
      <c r="K18" s="97">
        <v>93</v>
      </c>
      <c r="L18" s="97">
        <v>16386.6</v>
      </c>
    </row>
    <row r="19" spans="1:12" ht="21" customHeight="1">
      <c r="A19" s="87">
        <v>14</v>
      </c>
      <c r="B19" s="99" t="s">
        <v>108</v>
      </c>
      <c r="C19" s="97">
        <v>37</v>
      </c>
      <c r="D19" s="97">
        <v>3259.7</v>
      </c>
      <c r="E19" s="97">
        <v>35</v>
      </c>
      <c r="F19" s="97">
        <v>3884.35</v>
      </c>
      <c r="G19" s="97"/>
      <c r="H19" s="97"/>
      <c r="I19" s="97"/>
      <c r="J19" s="97"/>
      <c r="K19" s="97">
        <v>2</v>
      </c>
      <c r="L19" s="97">
        <v>176.2</v>
      </c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2</v>
      </c>
      <c r="D23" s="97">
        <v>6185.8</v>
      </c>
      <c r="E23" s="97">
        <v>2</v>
      </c>
      <c r="F23" s="97">
        <v>6185.8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33</v>
      </c>
      <c r="D38" s="96">
        <f>SUM(D39,D46,D47,D48)</f>
        <v>31415.960000000003</v>
      </c>
      <c r="E38" s="96">
        <f>SUM(E39,E46,E47,E48)</f>
        <v>31</v>
      </c>
      <c r="F38" s="96">
        <f>SUM(F39,F46,F47,F48)</f>
        <v>32297.97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2</v>
      </c>
      <c r="L38" s="96">
        <f>SUM(L39,L46,L47,L48)</f>
        <v>1409.6</v>
      </c>
    </row>
    <row r="39" spans="1:12" ht="24" customHeight="1">
      <c r="A39" s="87">
        <v>34</v>
      </c>
      <c r="B39" s="90" t="s">
        <v>86</v>
      </c>
      <c r="C39" s="97">
        <f>SUM(C40,C43)</f>
        <v>31</v>
      </c>
      <c r="D39" s="97">
        <f>SUM(D40,D43)</f>
        <v>30358.760000000002</v>
      </c>
      <c r="E39" s="97">
        <f>SUM(E40,E43)</f>
        <v>29</v>
      </c>
      <c r="F39" s="97">
        <f>SUM(F40,F43)</f>
        <v>31769.36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2</v>
      </c>
      <c r="L39" s="97">
        <f>SUM(L40,L43)</f>
        <v>1409.6</v>
      </c>
    </row>
    <row r="40" spans="1:12" ht="19.5" customHeight="1">
      <c r="A40" s="87">
        <v>35</v>
      </c>
      <c r="B40" s="90" t="s">
        <v>87</v>
      </c>
      <c r="C40" s="97">
        <v>8</v>
      </c>
      <c r="D40" s="97">
        <v>11810.95</v>
      </c>
      <c r="E40" s="97">
        <v>8</v>
      </c>
      <c r="F40" s="97">
        <v>11810.95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>
        <v>3</v>
      </c>
      <c r="D41" s="97">
        <v>5292.65</v>
      </c>
      <c r="E41" s="97">
        <v>3</v>
      </c>
      <c r="F41" s="97">
        <v>5292.65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5</v>
      </c>
      <c r="D42" s="97">
        <v>6518.3</v>
      </c>
      <c r="E42" s="97">
        <v>5</v>
      </c>
      <c r="F42" s="97">
        <v>6518.3</v>
      </c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23</v>
      </c>
      <c r="D43" s="97">
        <v>18547.81</v>
      </c>
      <c r="E43" s="97">
        <v>21</v>
      </c>
      <c r="F43" s="97">
        <v>19958.41</v>
      </c>
      <c r="G43" s="97"/>
      <c r="H43" s="97"/>
      <c r="I43" s="97"/>
      <c r="J43" s="97"/>
      <c r="K43" s="97">
        <v>2</v>
      </c>
      <c r="L43" s="97">
        <v>1409.6</v>
      </c>
    </row>
    <row r="44" spans="1:12" ht="30" customHeight="1">
      <c r="A44" s="87">
        <v>39</v>
      </c>
      <c r="B44" s="91" t="s">
        <v>90</v>
      </c>
      <c r="C44" s="97">
        <v>1</v>
      </c>
      <c r="D44" s="97">
        <v>1762</v>
      </c>
      <c r="E44" s="97">
        <v>1</v>
      </c>
      <c r="F44" s="97">
        <v>1762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22</v>
      </c>
      <c r="D45" s="97">
        <v>16785.81</v>
      </c>
      <c r="E45" s="97">
        <v>20</v>
      </c>
      <c r="F45" s="97">
        <v>18196.41</v>
      </c>
      <c r="G45" s="97"/>
      <c r="H45" s="97"/>
      <c r="I45" s="97"/>
      <c r="J45" s="97"/>
      <c r="K45" s="97">
        <v>2</v>
      </c>
      <c r="L45" s="97">
        <v>1409.6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2</v>
      </c>
      <c r="D48" s="97">
        <v>1057.2</v>
      </c>
      <c r="E48" s="97">
        <v>2</v>
      </c>
      <c r="F48" s="97">
        <v>528.61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60</v>
      </c>
      <c r="D49" s="96">
        <f>SUM(D50:D53)</f>
        <v>1917.7299999999998</v>
      </c>
      <c r="E49" s="96">
        <f>SUM(E50:E53)</f>
        <v>60</v>
      </c>
      <c r="F49" s="96">
        <f>SUM(F50:F53)</f>
        <v>1938.75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59</v>
      </c>
      <c r="D50" s="97">
        <v>1864.87</v>
      </c>
      <c r="E50" s="97">
        <v>59</v>
      </c>
      <c r="F50" s="97">
        <v>1885.75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53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4326</v>
      </c>
      <c r="D54" s="96">
        <v>1524482.39999992</v>
      </c>
      <c r="E54" s="96">
        <v>911</v>
      </c>
      <c r="F54" s="96">
        <v>321003.48000000103</v>
      </c>
      <c r="G54" s="96"/>
      <c r="H54" s="96"/>
      <c r="I54" s="96">
        <v>4309</v>
      </c>
      <c r="J54" s="96">
        <v>1518491.44999992</v>
      </c>
      <c r="K54" s="97">
        <v>17</v>
      </c>
      <c r="L54" s="96">
        <v>5990.8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8922</v>
      </c>
      <c r="D55" s="96">
        <f t="shared" si="0"/>
        <v>6160314.319999915</v>
      </c>
      <c r="E55" s="96">
        <f t="shared" si="0"/>
        <v>5017</v>
      </c>
      <c r="F55" s="96">
        <f t="shared" si="0"/>
        <v>10379580.579999996</v>
      </c>
      <c r="G55" s="96">
        <f t="shared" si="0"/>
        <v>5</v>
      </c>
      <c r="H55" s="96">
        <f t="shared" si="0"/>
        <v>3604.2</v>
      </c>
      <c r="I55" s="96">
        <f t="shared" si="0"/>
        <v>4310</v>
      </c>
      <c r="J55" s="96">
        <f t="shared" si="0"/>
        <v>1518843.84999992</v>
      </c>
      <c r="K55" s="96">
        <f t="shared" si="0"/>
        <v>532</v>
      </c>
      <c r="L55" s="96">
        <f t="shared" si="0"/>
        <v>355479.53999999905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&amp;L3276079E&amp;CФорма № 10, Підрозділ: Суворовський районний суд м.Одеси,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531</v>
      </c>
      <c r="F4" s="93">
        <f>SUM(F5:F24)</f>
        <v>352871.0699999991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23</v>
      </c>
      <c r="F5" s="95">
        <v>26860.12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416</v>
      </c>
      <c r="F7" s="95">
        <v>252225.759999999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1762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86</v>
      </c>
      <c r="F13" s="95">
        <v>60746.3900000001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704.8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1057.2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>
        <v>2</v>
      </c>
      <c r="F24" s="95">
        <v>9514.8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120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121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122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&amp;L3276079E&amp;CФорма № 10, Підрозділ: Суворовський районний суд м.Одеси,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HePe-L</cp:lastModifiedBy>
  <cp:lastPrinted>2018-03-15T14:08:04Z</cp:lastPrinted>
  <dcterms:created xsi:type="dcterms:W3CDTF">2015-09-09T10:27:37Z</dcterms:created>
  <dcterms:modified xsi:type="dcterms:W3CDTF">2019-02-18T11:34:34Z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10_00523_4.2018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3276079E</vt:lpwstr>
  </property>
  <property fmtid="{D5CDD505-2E9C-101B-9397-08002B2CF9AE}" pid="10" name="Підрозд">
    <vt:lpwstr>Суворовський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3.22.4.2065</vt:lpwstr>
  </property>
</Properties>
</file>